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927"/>
  <workbookPr autoCompressPictures="0" defaultThemeVersion="124226"/>
  <mc:AlternateContent xmlns:mc="http://schemas.openxmlformats.org/markup-compatibility/2006">
    <mc:Choice Requires="x15">
      <x15ac:absPath xmlns:x15ac="http://schemas.microsoft.com/office/spreadsheetml/2010/11/ac" url="C:\Users\pdunphy\Desktop\PII Final\PII Final Seperate\"/>
    </mc:Choice>
  </mc:AlternateContent>
  <bookViews>
    <workbookView xWindow="0" yWindow="0" windowWidth="21600" windowHeight="11680"/>
  </bookViews>
  <sheets>
    <sheet name="PII Audit Questionnaire" sheetId="2" r:id="rId1"/>
  </sheets>
  <definedNames>
    <definedName name="_xlnm.Print_Area" localSheetId="0">'PII Audit Questionnaire'!$B$1:$D$71</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N70" i="2" l="1"/>
  <c r="N66" i="2"/>
  <c r="N64" i="2"/>
  <c r="N60" i="2"/>
  <c r="N58" i="2"/>
  <c r="N57" i="2"/>
  <c r="N55" i="2"/>
  <c r="N54" i="2"/>
  <c r="N51" i="2"/>
  <c r="N50" i="2"/>
  <c r="N48" i="2"/>
  <c r="N47" i="2"/>
  <c r="N44" i="2"/>
  <c r="N43" i="2"/>
  <c r="N40" i="2"/>
  <c r="N37" i="2"/>
  <c r="N36" i="2"/>
  <c r="N34" i="2"/>
  <c r="N33" i="2"/>
  <c r="N31" i="2"/>
  <c r="N30" i="2"/>
  <c r="N27" i="2"/>
  <c r="N26" i="2"/>
  <c r="N22" i="2"/>
  <c r="N21" i="2"/>
  <c r="N18" i="2"/>
  <c r="N17" i="2"/>
  <c r="N14" i="2"/>
  <c r="N13" i="2"/>
  <c r="N9" i="2"/>
  <c r="N8" i="2"/>
  <c r="M69" i="2"/>
  <c r="L69" i="2" s="1"/>
  <c r="M68" i="2"/>
  <c r="L68" i="2" s="1"/>
  <c r="M67" i="2"/>
  <c r="M65" i="2"/>
  <c r="L65" i="2" s="1"/>
  <c r="M63" i="2"/>
  <c r="L63" i="2" s="1"/>
  <c r="M62" i="2"/>
  <c r="L62" i="2" s="1"/>
  <c r="M61" i="2"/>
  <c r="L61" i="2" s="1"/>
  <c r="M59" i="2"/>
  <c r="L59" i="2" s="1"/>
  <c r="M56" i="2"/>
  <c r="L56" i="2" s="1"/>
  <c r="M53" i="2"/>
  <c r="L53" i="2" s="1"/>
  <c r="M52" i="2"/>
  <c r="L52" i="2" s="1"/>
  <c r="M49" i="2"/>
  <c r="L49" i="2" s="1"/>
  <c r="M46" i="2"/>
  <c r="L46" i="2" s="1"/>
  <c r="M45" i="2"/>
  <c r="L45" i="2" s="1"/>
  <c r="M42" i="2"/>
  <c r="L42" i="2" s="1"/>
  <c r="M41" i="2"/>
  <c r="L41" i="2" s="1"/>
  <c r="M39" i="2"/>
  <c r="L39" i="2" s="1"/>
  <c r="M38" i="2"/>
  <c r="M35" i="2"/>
  <c r="L35" i="2" s="1"/>
  <c r="M32" i="2"/>
  <c r="L32" i="2" s="1"/>
  <c r="M29" i="2"/>
  <c r="L29" i="2" s="1"/>
  <c r="M28" i="2"/>
  <c r="M25" i="2"/>
  <c r="L25" i="2" s="1"/>
  <c r="M24" i="2"/>
  <c r="M23" i="2"/>
  <c r="L23" i="2" s="1"/>
  <c r="M20" i="2"/>
  <c r="L20" i="2" s="1"/>
  <c r="M19" i="2"/>
  <c r="L19" i="2" s="1"/>
  <c r="M16" i="2"/>
  <c r="L16" i="2" s="1"/>
  <c r="M15" i="2"/>
  <c r="M12" i="2"/>
  <c r="L12" i="2" s="1"/>
  <c r="M11" i="2"/>
  <c r="L11" i="2" s="1"/>
  <c r="M10" i="2"/>
  <c r="M7" i="2"/>
  <c r="L7" i="2" s="1"/>
  <c r="M6" i="2"/>
  <c r="L6" i="2" s="1"/>
  <c r="M5" i="2"/>
  <c r="L5" i="2" s="1"/>
  <c r="N68" i="2" l="1"/>
  <c r="L67" i="2"/>
  <c r="N67" i="2" s="1"/>
  <c r="N62" i="2"/>
  <c r="N45" i="2"/>
  <c r="N52" i="2"/>
  <c r="L38" i="2"/>
  <c r="N38" i="2" s="1"/>
  <c r="N41" i="2"/>
  <c r="L28" i="2"/>
  <c r="N28" i="2" s="1"/>
  <c r="L24" i="2"/>
  <c r="N24" i="2" s="1"/>
  <c r="N23" i="2"/>
  <c r="N19" i="2"/>
  <c r="L15" i="2"/>
  <c r="N15" i="2" s="1"/>
  <c r="N11" i="2"/>
  <c r="L10" i="2"/>
  <c r="N10" i="2" s="1"/>
  <c r="N69" i="2"/>
  <c r="N65" i="2"/>
  <c r="N63" i="2"/>
  <c r="N61" i="2"/>
  <c r="N59" i="2"/>
  <c r="N56" i="2"/>
  <c r="N53" i="2"/>
  <c r="N49" i="2"/>
  <c r="N46" i="2"/>
  <c r="N42" i="2"/>
  <c r="N39" i="2"/>
  <c r="N35" i="2"/>
  <c r="N32" i="2"/>
  <c r="N29" i="2"/>
  <c r="N25" i="2"/>
  <c r="N20" i="2"/>
  <c r="N16" i="2"/>
  <c r="N12" i="2"/>
  <c r="N7" i="2"/>
  <c r="N5" i="2"/>
  <c r="N6" i="2"/>
  <c r="N1" i="2" l="1"/>
  <c r="O1" i="2" l="1"/>
  <c r="I1" i="2" s="1"/>
</calcChain>
</file>

<file path=xl/comments1.xml><?xml version="1.0" encoding="utf-8"?>
<comments xmlns="http://schemas.openxmlformats.org/spreadsheetml/2006/main">
  <authors>
    <author>jtbell</author>
  </authors>
  <commentList>
    <comment ref="C44" authorId="0" shapeId="0">
      <text>
        <r>
          <rPr>
            <b/>
            <sz val="9"/>
            <color indexed="81"/>
            <rFont val="Tahoma"/>
            <family val="2"/>
          </rPr>
          <t>jtbell - Do we need to add a review line?</t>
        </r>
      </text>
    </comment>
    <comment ref="C60" authorId="0" shapeId="0">
      <text>
        <r>
          <rPr>
            <b/>
            <sz val="9"/>
            <color indexed="81"/>
            <rFont val="Tahoma"/>
            <family val="2"/>
          </rPr>
          <t>jtbell:</t>
        </r>
        <r>
          <rPr>
            <sz val="9"/>
            <color indexed="81"/>
            <rFont val="Tahoma"/>
            <family val="2"/>
          </rPr>
          <t xml:space="preserve">
and retention?</t>
        </r>
      </text>
    </comment>
  </commentList>
</comments>
</file>

<file path=xl/sharedStrings.xml><?xml version="1.0" encoding="utf-8"?>
<sst xmlns="http://schemas.openxmlformats.org/spreadsheetml/2006/main" count="165" uniqueCount="74">
  <si>
    <t>i</t>
  </si>
  <si>
    <t>ii</t>
  </si>
  <si>
    <t>iii</t>
  </si>
  <si>
    <t>We have policies applicable to each jurisdiction in which we operate.</t>
  </si>
  <si>
    <t>We present opt-in choices to the guest that determine if, when, &amp; how we use their information beyond the primary business need.</t>
  </si>
  <si>
    <t>We have mechanisms that a guest can use to request removal or modification of information that we are no longer required to keep</t>
  </si>
  <si>
    <t>Audit Questions w/ Corresponding Code of Conduct</t>
  </si>
  <si>
    <t>We enforce compliance with our policies.</t>
  </si>
  <si>
    <t>Employee lapses in this area are addressed promptly when they come to management's attention.</t>
  </si>
  <si>
    <t>We have a written response plan which clearly indicates the actions which need to be taken in the event of a breach and who has responsibility for each action.</t>
  </si>
  <si>
    <t>The plan clearly describes our standards for which actions are to be taken when.</t>
  </si>
  <si>
    <t>We are responsible for safeguarding guest information</t>
  </si>
  <si>
    <t xml:space="preserve">Wherever appropriate our training programs explain and reinforce our responsibilities in this area. </t>
  </si>
  <si>
    <t>We make safeguarding guest information the responsibility of each and every member within our organization.</t>
  </si>
  <si>
    <t>We require our business partners to protect your information as we do.</t>
  </si>
  <si>
    <t>We address information security issues promptly and appropriately.</t>
  </si>
  <si>
    <t>We have a written communication plan, describing policies and containing key partner contact information, prepared in advance describing in detail the actions required in the event of a breach and whose responsibility they are.</t>
  </si>
  <si>
    <t>Yes</t>
  </si>
  <si>
    <t>No</t>
  </si>
  <si>
    <t>We have formal processes for ensuring that the guest information collected is used only for the recorded purpose.</t>
  </si>
  <si>
    <t>We document our purpose for capturing information along with the information that we collect.</t>
  </si>
  <si>
    <t>We have a policy to protect guest information.</t>
  </si>
  <si>
    <t>Our published guest information policy clearly states how long we keep guest information.</t>
  </si>
  <si>
    <t>We have a process in place to periodically review &amp; update our guest information protection policies.</t>
  </si>
  <si>
    <t>All our associates are aware of and can easily access our guest information protection policies.</t>
  </si>
  <si>
    <t>Never</t>
  </si>
  <si>
    <t>Sometimes</t>
  </si>
  <si>
    <t>Always</t>
  </si>
  <si>
    <t>We have training programs that instruct employees how to handle guest information.</t>
  </si>
  <si>
    <t>F</t>
  </si>
  <si>
    <t>T</t>
  </si>
  <si>
    <t>Our training programs emphasize the personal responsibility of each associate to safeguard guest information.</t>
  </si>
  <si>
    <t>The plan clearly identifies how and when law enforcement and other security partners are to be engaged in dealing with the breach.</t>
  </si>
  <si>
    <t>We periodically test the clarity of the language in our policies by having non-specialists review it.</t>
  </si>
  <si>
    <t>We have a mechanism allowing a guest to provide corrections to their information.</t>
  </si>
  <si>
    <t>We have a mechanism to notify the guest in the event of removal or modification of their information.</t>
  </si>
  <si>
    <t>We require that companies which wish to partner with us have policies to protect guest information that are consistent with our own.</t>
  </si>
  <si>
    <t>Weight</t>
  </si>
  <si>
    <t>Line Score</t>
  </si>
  <si>
    <t>Error</t>
  </si>
  <si>
    <t>Total Score</t>
  </si>
  <si>
    <r>
      <t xml:space="preserve">In communications with our associates we </t>
    </r>
    <r>
      <rPr>
        <i/>
        <sz val="11"/>
        <color theme="1"/>
        <rFont val="Calibri"/>
        <family val="2"/>
        <scheme val="minor"/>
      </rPr>
      <t>emphasize our responsibility for safeguarding guest information.</t>
    </r>
  </si>
  <si>
    <t>Usually</t>
  </si>
  <si>
    <r>
      <t xml:space="preserve">Managers </t>
    </r>
    <r>
      <rPr>
        <i/>
        <sz val="11"/>
        <color theme="1"/>
        <rFont val="Calibri"/>
        <family val="2"/>
        <scheme val="minor"/>
      </rPr>
      <t>address this responsibility in employee performance reviews and conversations.</t>
    </r>
  </si>
  <si>
    <r>
      <t xml:space="preserve">Our senior management meetings </t>
    </r>
    <r>
      <rPr>
        <i/>
        <sz val="11"/>
        <color theme="1"/>
        <rFont val="Calibri"/>
        <family val="2"/>
        <scheme val="minor"/>
      </rPr>
      <t>include agenda items on programs and progress in connection with safeguarding guest information.</t>
    </r>
  </si>
  <si>
    <t>We allow the guest to remove any information that is no longer required to be kept</t>
  </si>
  <si>
    <t>We allow our guests to easily request corrections to their information and we will inform them of the status of the requested change</t>
  </si>
  <si>
    <t>We clearly communicate how long we keep guest information.</t>
  </si>
  <si>
    <t>We request guest consent to use their information for purposes other than the primary business need</t>
  </si>
  <si>
    <t>We train employees to follow our procedures for protecting guest information.</t>
  </si>
  <si>
    <t>We regularly review &amp; update our policies and procedures to best protect guest information.</t>
  </si>
  <si>
    <t xml:space="preserve">We use guest information only for the specific purposes for which it was gathered. </t>
  </si>
  <si>
    <t>We use clear language to inform our Guests about the data we collect</t>
  </si>
  <si>
    <t xml:space="preserve">We make our guest information policies easily accessible.  </t>
  </si>
  <si>
    <t>Guests can find our guest information policy with a single click from our home page</t>
  </si>
  <si>
    <t>We have clear policies for how we meet the legal requirements for each jurisdiction when guest information is collected, transferred, and stored in different jurisdictions from where it originated.</t>
  </si>
  <si>
    <t>We clearly explain the consequences of breaches to our business partners in the contractual relationship.</t>
  </si>
  <si>
    <t>The consequences are enforced appropriately.</t>
  </si>
  <si>
    <t>Our policies clearly explain the consequences of breaches to our employees.</t>
  </si>
  <si>
    <t>We allow the guest to easily review the information we store about the guest.</t>
  </si>
  <si>
    <t>We have a mechanism that a guest can use to retrieve and review the information that we have about them.</t>
  </si>
  <si>
    <t>We present to the guest a clear method to access their information.</t>
  </si>
  <si>
    <t>We present to the guest a clear method to access the mechanism to request removal or modification of their information.</t>
  </si>
  <si>
    <t>The appropriate policies are available for review in each jurisdiction</t>
  </si>
  <si>
    <t>We comply with laws that apply to information collection, transfer, storage, and retention.</t>
  </si>
  <si>
    <t>We communicate information about security issues in a timely fashion.</t>
  </si>
  <si>
    <t>We acknowledge that on occasion we must share guest information to comply with the law, or for the safety and protection of the public, our guests, associates, and business.</t>
  </si>
  <si>
    <t>Weighted Score</t>
  </si>
  <si>
    <t>A</t>
  </si>
  <si>
    <t>B</t>
  </si>
  <si>
    <t>C</t>
  </si>
  <si>
    <r>
      <t xml:space="preserve">We </t>
    </r>
    <r>
      <rPr>
        <i/>
        <sz val="11"/>
        <color theme="1"/>
        <rFont val="Calibri"/>
        <family val="2"/>
        <scheme val="minor"/>
      </rPr>
      <t>review and assess the practices of our partners as they apply to guest information security policies.</t>
    </r>
  </si>
  <si>
    <t>We have policies covering when PII may be shared to comply with the laws of our jurisdiction, protect and defend the rights our businesses and associates or to protect the personal safety of our personnel or members of the public in appropriate circumstances.</t>
  </si>
  <si>
    <t>PII Principle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</si>
</sst>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4" x14ac:knownFonts="1">
    <font>
      <sz val="11"/>
      <color theme="1"/>
      <name val="Calibri"/>
      <family val="2"/>
      <scheme val="minor"/>
    </font>
    <font>
      <u/>
      <sz val="11"/>
      <color theme="10"/>
      <name val="Calibri"/>
      <family val="2"/>
      <scheme val="minor"/>
    </font>
    <font>
      <u/>
      <sz val="11"/>
      <color theme="11"/>
      <name val="Calibri"/>
      <family val="2"/>
      <scheme val="minor"/>
    </font>
    <font>
      <sz val="11"/>
      <name val="Calibri"/>
      <family val="2"/>
      <scheme val="minor"/>
    </font>
    <font>
      <sz val="14"/>
      <color theme="0"/>
      <name val="Calibri"/>
      <family val="2"/>
      <scheme val="minor"/>
    </font>
    <font>
      <i/>
      <sz val="11"/>
      <color theme="1"/>
      <name val="Calibri"/>
      <family val="2"/>
      <scheme val="minor"/>
    </font>
    <font>
      <b/>
      <sz val="11"/>
      <color theme="1"/>
      <name val="Calibri"/>
      <family val="2"/>
      <scheme val="minor"/>
    </font>
    <font>
      <sz val="8"/>
      <name val="Calibri"/>
      <family val="2"/>
      <scheme val="minor"/>
    </font>
    <font>
      <b/>
      <sz val="14"/>
      <name val="Calibri"/>
      <family val="2"/>
      <scheme val="minor"/>
    </font>
    <font>
      <b/>
      <u/>
      <sz val="11"/>
      <color theme="1"/>
      <name val="Calibri"/>
      <family val="2"/>
      <scheme val="minor"/>
    </font>
    <font>
      <sz val="9"/>
      <color indexed="81"/>
      <name val="Tahoma"/>
      <family val="2"/>
    </font>
    <font>
      <b/>
      <sz val="9"/>
      <color indexed="81"/>
      <name val="Tahoma"/>
      <family val="2"/>
    </font>
    <font>
      <sz val="14"/>
      <color theme="2"/>
      <name val="Calibri"/>
      <family val="2"/>
      <scheme val="minor"/>
    </font>
    <font>
      <sz val="11"/>
      <color theme="2"/>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rgb="FF00B0F0"/>
        <bgColor indexed="64"/>
      </patternFill>
    </fill>
    <fill>
      <patternFill patternType="solid">
        <fgColor theme="7" tint="0.39997558519241921"/>
        <bgColor indexed="64"/>
      </patternFill>
    </fill>
    <fill>
      <patternFill patternType="solid">
        <fgColor theme="9" tint="0.399975585192419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6">
    <xf numFmtId="0" fontId="0" fillId="0" borderId="0" xfId="0"/>
    <xf numFmtId="0" fontId="0" fillId="2" borderId="1" xfId="0" applyFill="1" applyBorder="1" applyAlignment="1" applyProtection="1">
      <alignment horizontal="center" vertical="top"/>
      <protection locked="0"/>
    </xf>
    <xf numFmtId="0" fontId="0" fillId="2" borderId="2" xfId="0" applyFill="1" applyBorder="1" applyAlignment="1" applyProtection="1">
      <alignment horizontal="center" vertical="top"/>
      <protection locked="0"/>
    </xf>
    <xf numFmtId="0" fontId="0" fillId="2" borderId="0" xfId="0" applyFill="1" applyBorder="1" applyAlignment="1" applyProtection="1">
      <alignment horizontal="center" vertical="top"/>
      <protection locked="0"/>
    </xf>
    <xf numFmtId="0" fontId="4" fillId="2" borderId="0" xfId="0" applyFont="1" applyFill="1" applyAlignment="1" applyProtection="1">
      <protection locked="0"/>
    </xf>
    <xf numFmtId="0" fontId="0" fillId="2" borderId="0" xfId="0" applyFill="1" applyAlignment="1" applyProtection="1">
      <alignment vertical="top"/>
      <protection locked="0"/>
    </xf>
    <xf numFmtId="0" fontId="0" fillId="2" borderId="0" xfId="0" applyFill="1" applyAlignment="1" applyProtection="1">
      <alignment horizontal="right" vertical="top"/>
      <protection locked="0"/>
    </xf>
    <xf numFmtId="0" fontId="0" fillId="2" borderId="0" xfId="0" applyFill="1" applyAlignment="1" applyProtection="1">
      <alignment horizontal="left" vertical="top"/>
      <protection locked="0"/>
    </xf>
    <xf numFmtId="0" fontId="13" fillId="2" borderId="0" xfId="0" applyFont="1" applyFill="1" applyAlignment="1" applyProtection="1">
      <alignment vertical="top"/>
      <protection locked="0"/>
    </xf>
    <xf numFmtId="0" fontId="13" fillId="2" borderId="0" xfId="0" applyFont="1" applyFill="1" applyAlignment="1" applyProtection="1">
      <alignment horizontal="right" vertical="top"/>
      <protection locked="0"/>
    </xf>
    <xf numFmtId="0" fontId="0" fillId="2" borderId="0" xfId="0" applyFill="1" applyAlignment="1" applyProtection="1">
      <alignment horizontal="center" vertical="top"/>
      <protection locked="0"/>
    </xf>
    <xf numFmtId="0" fontId="13" fillId="2" borderId="0" xfId="0" applyFont="1" applyFill="1" applyAlignment="1" applyProtection="1">
      <alignment horizontal="center" vertical="top"/>
      <protection locked="0"/>
    </xf>
    <xf numFmtId="0" fontId="5" fillId="2" borderId="0" xfId="0" applyFont="1" applyFill="1" applyAlignment="1" applyProtection="1">
      <alignment horizontal="left" vertical="top" wrapText="1"/>
      <protection locked="0"/>
    </xf>
    <xf numFmtId="164" fontId="13" fillId="2" borderId="0" xfId="0" applyNumberFormat="1" applyFont="1" applyFill="1" applyAlignment="1" applyProtection="1">
      <alignment vertical="top"/>
      <protection locked="0"/>
    </xf>
    <xf numFmtId="0" fontId="0" fillId="2" borderId="0" xfId="0" applyFill="1" applyAlignment="1" applyProtection="1">
      <alignment horizontal="left" vertical="top" wrapText="1"/>
      <protection locked="0"/>
    </xf>
    <xf numFmtId="0" fontId="4" fillId="2" borderId="0" xfId="0" applyFont="1" applyFill="1" applyAlignment="1" applyProtection="1"/>
    <xf numFmtId="0" fontId="4" fillId="2" borderId="0" xfId="0" applyFont="1" applyFill="1" applyAlignment="1" applyProtection="1">
      <alignment horizontal="right"/>
    </xf>
    <xf numFmtId="0" fontId="4" fillId="2" borderId="0" xfId="0" applyFont="1" applyFill="1" applyAlignment="1" applyProtection="1">
      <alignment horizontal="center"/>
    </xf>
    <xf numFmtId="0" fontId="8" fillId="2" borderId="0" xfId="0" applyFont="1" applyFill="1" applyAlignment="1" applyProtection="1">
      <alignment horizontal="right" vertical="center"/>
    </xf>
    <xf numFmtId="165" fontId="8" fillId="2" borderId="0" xfId="0" applyNumberFormat="1" applyFont="1" applyFill="1" applyAlignment="1" applyProtection="1">
      <alignment horizontal="center" vertical="center"/>
    </xf>
    <xf numFmtId="0" fontId="4" fillId="2" borderId="0" xfId="0" applyFont="1" applyFill="1" applyAlignment="1" applyProtection="1">
      <alignment horizontal="left"/>
    </xf>
    <xf numFmtId="0" fontId="12" fillId="2" borderId="0" xfId="0" applyFont="1" applyFill="1" applyAlignment="1" applyProtection="1"/>
    <xf numFmtId="164" fontId="12" fillId="2" borderId="0" xfId="0" applyNumberFormat="1" applyFont="1" applyFill="1" applyAlignment="1" applyProtection="1"/>
    <xf numFmtId="0" fontId="0" fillId="2" borderId="0" xfId="0" applyFill="1" applyAlignment="1" applyProtection="1">
      <alignment vertical="top"/>
    </xf>
    <xf numFmtId="0" fontId="0" fillId="2" borderId="0" xfId="0" applyFill="1" applyAlignment="1" applyProtection="1">
      <alignment horizontal="center" vertical="top" wrapText="1"/>
    </xf>
    <xf numFmtId="0" fontId="0" fillId="2" borderId="0" xfId="0" applyFill="1" applyAlignment="1" applyProtection="1">
      <alignment horizontal="right" vertical="top"/>
    </xf>
    <xf numFmtId="0" fontId="9" fillId="2" borderId="0" xfId="0" applyFont="1" applyFill="1" applyAlignment="1" applyProtection="1">
      <alignment horizontal="center" vertical="top"/>
    </xf>
    <xf numFmtId="0" fontId="0" fillId="2" borderId="0" xfId="0" applyFill="1" applyAlignment="1" applyProtection="1">
      <alignment horizontal="left" vertical="top"/>
    </xf>
    <xf numFmtId="0" fontId="13" fillId="2" borderId="0" xfId="0" applyFont="1" applyFill="1" applyAlignment="1" applyProtection="1">
      <alignment vertical="top"/>
    </xf>
    <xf numFmtId="0" fontId="13" fillId="2" borderId="0" xfId="0" applyFont="1" applyFill="1" applyAlignment="1" applyProtection="1">
      <alignment horizontal="right" vertical="top"/>
    </xf>
    <xf numFmtId="0" fontId="3" fillId="5" borderId="0" xfId="0" applyFont="1" applyFill="1" applyAlignment="1" applyProtection="1">
      <alignment vertical="top"/>
    </xf>
    <xf numFmtId="0" fontId="0" fillId="4" borderId="0" xfId="0" applyFill="1" applyAlignment="1" applyProtection="1">
      <alignment vertical="top"/>
    </xf>
    <xf numFmtId="0" fontId="6" fillId="4"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0" fillId="7" borderId="0" xfId="0" applyFill="1" applyAlignment="1" applyProtection="1">
      <alignment vertical="top"/>
    </xf>
    <xf numFmtId="0" fontId="0" fillId="2" borderId="0" xfId="0" applyFill="1" applyAlignment="1" applyProtection="1">
      <alignment horizontal="left" vertical="top" wrapText="1"/>
    </xf>
    <xf numFmtId="0" fontId="0" fillId="6" borderId="0" xfId="0" applyFill="1" applyAlignment="1" applyProtection="1">
      <alignment vertical="top"/>
    </xf>
    <xf numFmtId="0" fontId="0" fillId="4" borderId="0" xfId="0" applyFill="1" applyAlignment="1" applyProtection="1">
      <alignment horizontal="right" vertical="top"/>
    </xf>
    <xf numFmtId="0" fontId="5" fillId="2" borderId="0" xfId="0" applyNumberFormat="1" applyFont="1" applyFill="1" applyAlignment="1" applyProtection="1">
      <alignment horizontal="left" vertical="top" wrapText="1"/>
    </xf>
    <xf numFmtId="0" fontId="3" fillId="2" borderId="0" xfId="0" applyFont="1" applyFill="1" applyAlignment="1" applyProtection="1">
      <alignment horizontal="right" vertical="top"/>
    </xf>
    <xf numFmtId="0" fontId="13" fillId="2" borderId="0" xfId="0" applyFont="1" applyFill="1" applyAlignment="1" applyProtection="1">
      <alignment horizontal="center" vertical="top"/>
    </xf>
    <xf numFmtId="164" fontId="13" fillId="2" borderId="0" xfId="0" applyNumberFormat="1" applyFont="1" applyFill="1" applyAlignment="1" applyProtection="1">
      <alignment vertical="top"/>
    </xf>
    <xf numFmtId="9" fontId="13" fillId="2" borderId="0" xfId="0" applyNumberFormat="1" applyFont="1" applyFill="1" applyAlignment="1" applyProtection="1">
      <alignment vertical="top"/>
    </xf>
    <xf numFmtId="0" fontId="0" fillId="2" borderId="0" xfId="0" applyFill="1" applyAlignment="1" applyProtection="1">
      <alignment horizontal="center" vertical="top"/>
    </xf>
    <xf numFmtId="0" fontId="4" fillId="3" borderId="0" xfId="0" applyFont="1" applyFill="1" applyAlignment="1" applyProtection="1">
      <alignment horizontal="center" wrapText="1"/>
    </xf>
    <xf numFmtId="0" fontId="6" fillId="4" borderId="0" xfId="0" applyFont="1" applyFill="1" applyAlignment="1" applyProtection="1">
      <alignment vertical="top"/>
    </xf>
  </cellXfs>
  <cellStyles count="3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Normal" xfId="0" builtinId="0"/>
  </cellStyles>
  <dxfs count="4">
    <dxf>
      <font>
        <color theme="0"/>
      </font>
      <fill>
        <patternFill patternType="solid">
          <fgColor indexed="64"/>
          <bgColor rgb="FFFF0000"/>
        </patternFill>
      </fill>
    </dxf>
    <dxf>
      <font>
        <color theme="0"/>
      </font>
      <fill>
        <patternFill patternType="solid">
          <fgColor indexed="64"/>
          <bgColor rgb="FFFF6600"/>
        </patternFill>
      </fill>
    </dxf>
    <dxf>
      <font>
        <color theme="0"/>
      </font>
      <fill>
        <patternFill patternType="solid">
          <fgColor indexed="64"/>
          <bgColor rgb="FF008000"/>
        </patternFill>
      </fill>
    </dxf>
    <dxf>
      <font>
        <b/>
        <i val="0"/>
        <color rgb="FFFF0000"/>
      </font>
      <fill>
        <patternFill patternType="solid">
          <fgColor rgb="FFFF0000"/>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72"/>
  <sheetViews>
    <sheetView tabSelected="1" zoomScale="120" zoomScaleNormal="120" zoomScalePageLayoutView="120" workbookViewId="0">
      <pane ySplit="2" topLeftCell="A3" activePane="bottomLeft" state="frozen"/>
      <selection pane="bottomLeft" activeCell="A3" sqref="A3"/>
    </sheetView>
  </sheetViews>
  <sheetFormatPr defaultColWidth="8.81640625" defaultRowHeight="14.5" x14ac:dyDescent="0.35"/>
  <cols>
    <col min="1" max="1" width="17.81640625" style="5" customWidth="1"/>
    <col min="2" max="2" width="5.453125" style="5" customWidth="1"/>
    <col min="3" max="3" width="83.453125" style="14" customWidth="1"/>
    <col min="4" max="4" width="10.453125" style="5" hidden="1" customWidth="1"/>
    <col min="5" max="5" width="4.26953125" style="6" customWidth="1"/>
    <col min="6" max="9" width="10.7265625" style="10" customWidth="1"/>
    <col min="10" max="10" width="4.26953125" style="7" customWidth="1"/>
    <col min="11" max="11" width="8.81640625" style="8"/>
    <col min="12" max="12" width="9.26953125" style="9" customWidth="1"/>
    <col min="13" max="13" width="8.81640625" style="8"/>
    <col min="14" max="14" width="14.81640625" style="8" customWidth="1"/>
    <col min="15" max="15" width="16.54296875" style="8" customWidth="1"/>
    <col min="16" max="16384" width="8.81640625" style="5"/>
  </cols>
  <sheetData>
    <row r="1" spans="1:15" s="4" customFormat="1" ht="53.25" customHeight="1" x14ac:dyDescent="0.45">
      <c r="A1" s="15"/>
      <c r="B1" s="44" t="s">
        <v>6</v>
      </c>
      <c r="C1" s="44"/>
      <c r="D1" s="15"/>
      <c r="E1" s="16"/>
      <c r="F1" s="17"/>
      <c r="G1" s="17"/>
      <c r="H1" s="18" t="s">
        <v>40</v>
      </c>
      <c r="I1" s="19">
        <f>IF(SUM(M5:M71)=0, O1, "ERROR!")</f>
        <v>0</v>
      </c>
      <c r="J1" s="20"/>
      <c r="K1" s="21">
        <v>80</v>
      </c>
      <c r="L1" s="21">
        <v>60</v>
      </c>
      <c r="M1" s="21"/>
      <c r="N1" s="22">
        <f>SUM(N5:N69)</f>
        <v>0</v>
      </c>
      <c r="O1" s="22">
        <f>N1/1080*100</f>
        <v>0</v>
      </c>
    </row>
    <row r="2" spans="1:15" ht="19.5" customHeight="1" x14ac:dyDescent="0.35">
      <c r="A2" s="23"/>
      <c r="B2" s="24"/>
      <c r="C2" s="24"/>
      <c r="D2" s="23"/>
      <c r="E2" s="25"/>
      <c r="F2" s="26" t="s">
        <v>25</v>
      </c>
      <c r="G2" s="26" t="s">
        <v>26</v>
      </c>
      <c r="H2" s="26" t="s">
        <v>42</v>
      </c>
      <c r="I2" s="26" t="s">
        <v>27</v>
      </c>
      <c r="J2" s="27"/>
      <c r="K2" s="28"/>
      <c r="L2" s="29"/>
      <c r="M2" s="28"/>
      <c r="N2" s="28"/>
      <c r="O2" s="28"/>
    </row>
    <row r="3" spans="1:15" ht="16" customHeight="1" x14ac:dyDescent="0.35">
      <c r="A3" s="45" t="s">
        <v>73</v>
      </c>
      <c r="B3" s="24"/>
      <c r="C3" s="24"/>
      <c r="D3" s="23"/>
      <c r="E3" s="25"/>
      <c r="F3" s="43">
        <v>0</v>
      </c>
      <c r="G3" s="43">
        <v>1</v>
      </c>
      <c r="H3" s="43">
        <v>2</v>
      </c>
      <c r="I3" s="43">
        <v>3</v>
      </c>
      <c r="J3" s="27"/>
      <c r="K3" s="28" t="s">
        <v>37</v>
      </c>
      <c r="L3" s="29" t="s">
        <v>38</v>
      </c>
      <c r="M3" s="29" t="s">
        <v>39</v>
      </c>
      <c r="N3" s="28" t="s">
        <v>67</v>
      </c>
      <c r="O3" s="28"/>
    </row>
    <row r="4" spans="1:15" x14ac:dyDescent="0.35">
      <c r="A4" s="30" t="s">
        <v>68</v>
      </c>
      <c r="B4" s="31">
        <v>1</v>
      </c>
      <c r="C4" s="32" t="s">
        <v>11</v>
      </c>
      <c r="D4" s="23"/>
      <c r="E4" s="25"/>
      <c r="J4" s="27"/>
      <c r="K4" s="40"/>
      <c r="L4" s="29"/>
      <c r="M4" s="28"/>
      <c r="N4" s="28"/>
      <c r="O4" s="28"/>
    </row>
    <row r="5" spans="1:15" ht="29" x14ac:dyDescent="0.35">
      <c r="A5" s="30"/>
      <c r="B5" s="25" t="s">
        <v>0</v>
      </c>
      <c r="C5" s="33" t="s">
        <v>41</v>
      </c>
      <c r="D5" s="23" t="s">
        <v>17</v>
      </c>
      <c r="E5" s="25"/>
      <c r="F5" s="1"/>
      <c r="G5" s="1"/>
      <c r="H5" s="1"/>
      <c r="I5" s="1"/>
      <c r="J5" s="27"/>
      <c r="K5" s="40">
        <v>10</v>
      </c>
      <c r="L5" s="28">
        <f>IF(M5=0,SUMPRODUCT( -- (TRIM(F5:I5)&lt;&gt;""),$F$3:$I$3),"Error")</f>
        <v>0</v>
      </c>
      <c r="M5" s="28">
        <f>IF(COUNTA(F5:I5)&gt;1,1,0)</f>
        <v>0</v>
      </c>
      <c r="N5" s="41">
        <f>L5*K5</f>
        <v>0</v>
      </c>
      <c r="O5" s="42"/>
    </row>
    <row r="6" spans="1:15" x14ac:dyDescent="0.35">
      <c r="A6" s="30"/>
      <c r="B6" s="25" t="s">
        <v>1</v>
      </c>
      <c r="C6" s="33" t="s">
        <v>12</v>
      </c>
      <c r="D6" s="23" t="s">
        <v>18</v>
      </c>
      <c r="E6" s="25"/>
      <c r="F6" s="1"/>
      <c r="G6" s="1"/>
      <c r="H6" s="1"/>
      <c r="I6" s="1"/>
      <c r="J6" s="27"/>
      <c r="K6" s="40">
        <v>10</v>
      </c>
      <c r="L6" s="28">
        <f t="shared" ref="L6:L7" si="0">IF(M6=0,SUMPRODUCT( -- (TRIM(F6:I6)&lt;&gt;""),$F$3:$I$3),"Error")</f>
        <v>0</v>
      </c>
      <c r="M6" s="28">
        <f t="shared" ref="M6:M7" si="1">IF(COUNTA(F6:I6)&gt;1,1,0)</f>
        <v>0</v>
      </c>
      <c r="N6" s="41">
        <f t="shared" ref="N6:N69" si="2">L6*K6</f>
        <v>0</v>
      </c>
      <c r="O6" s="42"/>
    </row>
    <row r="7" spans="1:15" ht="29" x14ac:dyDescent="0.35">
      <c r="A7" s="30"/>
      <c r="B7" s="25" t="s">
        <v>2</v>
      </c>
      <c r="C7" s="33" t="s">
        <v>44</v>
      </c>
      <c r="D7" s="23"/>
      <c r="E7" s="25"/>
      <c r="F7" s="1"/>
      <c r="G7" s="1"/>
      <c r="H7" s="1"/>
      <c r="I7" s="1"/>
      <c r="J7" s="27"/>
      <c r="K7" s="40">
        <v>10</v>
      </c>
      <c r="L7" s="28">
        <f t="shared" si="0"/>
        <v>0</v>
      </c>
      <c r="M7" s="28">
        <f t="shared" si="1"/>
        <v>0</v>
      </c>
      <c r="N7" s="41">
        <f t="shared" si="2"/>
        <v>0</v>
      </c>
      <c r="O7" s="42"/>
    </row>
    <row r="8" spans="1:15" x14ac:dyDescent="0.35">
      <c r="A8" s="30"/>
      <c r="B8" s="25"/>
      <c r="C8" s="33"/>
      <c r="D8" s="23"/>
      <c r="E8" s="25"/>
      <c r="F8" s="3"/>
      <c r="G8" s="3"/>
      <c r="H8" s="3"/>
      <c r="I8" s="3"/>
      <c r="J8" s="27"/>
      <c r="K8" s="40"/>
      <c r="L8" s="28"/>
      <c r="M8" s="28"/>
      <c r="N8" s="41">
        <f t="shared" si="2"/>
        <v>0</v>
      </c>
      <c r="O8" s="42"/>
    </row>
    <row r="9" spans="1:15" ht="29" x14ac:dyDescent="0.35">
      <c r="A9" s="34" t="s">
        <v>69</v>
      </c>
      <c r="B9" s="31">
        <v>2</v>
      </c>
      <c r="C9" s="32" t="s">
        <v>13</v>
      </c>
      <c r="D9" s="23"/>
      <c r="E9" s="25"/>
      <c r="J9" s="27"/>
      <c r="K9" s="28"/>
      <c r="L9" s="28"/>
      <c r="M9" s="28"/>
      <c r="N9" s="41">
        <f t="shared" si="2"/>
        <v>0</v>
      </c>
      <c r="O9" s="42"/>
    </row>
    <row r="10" spans="1:15" ht="30" customHeight="1" x14ac:dyDescent="0.35">
      <c r="A10" s="34"/>
      <c r="B10" s="25" t="s">
        <v>0</v>
      </c>
      <c r="C10" s="33" t="s">
        <v>43</v>
      </c>
      <c r="D10" s="23"/>
      <c r="E10" s="25"/>
      <c r="F10" s="1"/>
      <c r="G10" s="1"/>
      <c r="H10" s="1"/>
      <c r="I10" s="1"/>
      <c r="J10" s="27"/>
      <c r="K10" s="40">
        <v>6</v>
      </c>
      <c r="L10" s="28">
        <f t="shared" ref="L10:L12" si="3">IF(M10=0,SUMPRODUCT( -- (TRIM(F10:I10)&lt;&gt;""),$F$3:$I$3),"Error")</f>
        <v>0</v>
      </c>
      <c r="M10" s="28">
        <f t="shared" ref="M10:M12" si="4">IF(COUNTA(F10:I10)&gt;1,1,0)</f>
        <v>0</v>
      </c>
      <c r="N10" s="41">
        <f t="shared" si="2"/>
        <v>0</v>
      </c>
      <c r="O10" s="42"/>
    </row>
    <row r="11" spans="1:15" x14ac:dyDescent="0.35">
      <c r="A11" s="34"/>
      <c r="B11" s="25" t="s">
        <v>1</v>
      </c>
      <c r="C11" s="33" t="s">
        <v>8</v>
      </c>
      <c r="D11" s="23"/>
      <c r="E11" s="25"/>
      <c r="F11" s="1"/>
      <c r="G11" s="1"/>
      <c r="H11" s="1"/>
      <c r="I11" s="1"/>
      <c r="J11" s="27"/>
      <c r="K11" s="40">
        <v>6</v>
      </c>
      <c r="L11" s="28">
        <f t="shared" si="3"/>
        <v>0</v>
      </c>
      <c r="M11" s="28">
        <f t="shared" si="4"/>
        <v>0</v>
      </c>
      <c r="N11" s="41">
        <f t="shared" si="2"/>
        <v>0</v>
      </c>
      <c r="O11" s="42"/>
    </row>
    <row r="12" spans="1:15" ht="29" x14ac:dyDescent="0.35">
      <c r="A12" s="34"/>
      <c r="B12" s="25" t="s">
        <v>2</v>
      </c>
      <c r="C12" s="33" t="s">
        <v>31</v>
      </c>
      <c r="D12" s="23"/>
      <c r="E12" s="25"/>
      <c r="F12" s="1"/>
      <c r="G12" s="1"/>
      <c r="H12" s="1"/>
      <c r="I12" s="1"/>
      <c r="J12" s="27"/>
      <c r="K12" s="40">
        <v>6</v>
      </c>
      <c r="L12" s="28">
        <f t="shared" si="3"/>
        <v>0</v>
      </c>
      <c r="M12" s="28">
        <f t="shared" si="4"/>
        <v>0</v>
      </c>
      <c r="N12" s="41">
        <f t="shared" si="2"/>
        <v>0</v>
      </c>
      <c r="O12" s="42"/>
    </row>
    <row r="13" spans="1:15" x14ac:dyDescent="0.35">
      <c r="A13" s="34"/>
      <c r="B13" s="23"/>
      <c r="C13" s="35"/>
      <c r="D13" s="23"/>
      <c r="E13" s="25"/>
      <c r="J13" s="27"/>
      <c r="K13" s="28"/>
      <c r="L13" s="28"/>
      <c r="M13" s="28"/>
      <c r="N13" s="41">
        <f t="shared" si="2"/>
        <v>0</v>
      </c>
      <c r="O13" s="42"/>
    </row>
    <row r="14" spans="1:15" x14ac:dyDescent="0.35">
      <c r="A14" s="34" t="s">
        <v>69</v>
      </c>
      <c r="B14" s="31">
        <v>3</v>
      </c>
      <c r="C14" s="32" t="s">
        <v>49</v>
      </c>
      <c r="D14" s="23"/>
      <c r="E14" s="25"/>
      <c r="J14" s="27"/>
      <c r="K14" s="28"/>
      <c r="L14" s="28"/>
      <c r="M14" s="28"/>
      <c r="N14" s="41">
        <f t="shared" si="2"/>
        <v>0</v>
      </c>
      <c r="O14" s="42"/>
    </row>
    <row r="15" spans="1:15" ht="30" customHeight="1" x14ac:dyDescent="0.35">
      <c r="A15" s="34"/>
      <c r="B15" s="25" t="s">
        <v>0</v>
      </c>
      <c r="C15" s="33" t="s">
        <v>28</v>
      </c>
      <c r="D15" s="23"/>
      <c r="E15" s="25" t="s">
        <v>29</v>
      </c>
      <c r="F15" s="2"/>
      <c r="I15" s="2"/>
      <c r="J15" s="27" t="s">
        <v>30</v>
      </c>
      <c r="K15" s="40">
        <v>9</v>
      </c>
      <c r="L15" s="28">
        <f t="shared" ref="L15:L16" si="5">IF(M15=0,SUMPRODUCT( -- (TRIM(F15:I15)&lt;&gt;""),$F$3:$I$3),"Error")</f>
        <v>0</v>
      </c>
      <c r="M15" s="28">
        <f t="shared" ref="M15:M16" si="6">IF(COUNTA(F15:I15)&gt;1,1,0)</f>
        <v>0</v>
      </c>
      <c r="N15" s="41">
        <f t="shared" si="2"/>
        <v>0</v>
      </c>
      <c r="O15" s="42"/>
    </row>
    <row r="16" spans="1:15" ht="22.5" customHeight="1" x14ac:dyDescent="0.35">
      <c r="A16" s="34"/>
      <c r="B16" s="25" t="s">
        <v>1</v>
      </c>
      <c r="C16" s="33" t="s">
        <v>24</v>
      </c>
      <c r="D16" s="23"/>
      <c r="E16" s="25" t="s">
        <v>29</v>
      </c>
      <c r="F16" s="1"/>
      <c r="I16" s="1"/>
      <c r="J16" s="27" t="s">
        <v>30</v>
      </c>
      <c r="K16" s="40">
        <v>9</v>
      </c>
      <c r="L16" s="28">
        <f t="shared" si="5"/>
        <v>0</v>
      </c>
      <c r="M16" s="28">
        <f t="shared" si="6"/>
        <v>0</v>
      </c>
      <c r="N16" s="41">
        <f t="shared" si="2"/>
        <v>0</v>
      </c>
      <c r="O16" s="42"/>
    </row>
    <row r="17" spans="1:15" ht="15" customHeight="1" x14ac:dyDescent="0.35">
      <c r="A17" s="34"/>
      <c r="B17" s="25"/>
      <c r="C17" s="33"/>
      <c r="D17" s="23"/>
      <c r="E17" s="25"/>
      <c r="F17" s="3"/>
      <c r="I17" s="3"/>
      <c r="J17" s="27"/>
      <c r="K17" s="40"/>
      <c r="L17" s="28"/>
      <c r="M17" s="28"/>
      <c r="N17" s="41">
        <f t="shared" si="2"/>
        <v>0</v>
      </c>
      <c r="O17" s="42"/>
    </row>
    <row r="18" spans="1:15" x14ac:dyDescent="0.35">
      <c r="A18" s="36" t="s">
        <v>70</v>
      </c>
      <c r="B18" s="31">
        <v>4</v>
      </c>
      <c r="C18" s="32" t="s">
        <v>14</v>
      </c>
      <c r="D18" s="23"/>
      <c r="E18" s="25"/>
      <c r="J18" s="27"/>
      <c r="K18" s="28"/>
      <c r="L18" s="28"/>
      <c r="M18" s="28"/>
      <c r="N18" s="41">
        <f t="shared" si="2"/>
        <v>0</v>
      </c>
      <c r="O18" s="42"/>
    </row>
    <row r="19" spans="1:15" ht="29" x14ac:dyDescent="0.35">
      <c r="A19" s="36"/>
      <c r="B19" s="25" t="s">
        <v>0</v>
      </c>
      <c r="C19" s="33" t="s">
        <v>36</v>
      </c>
      <c r="D19" s="23"/>
      <c r="E19" s="25"/>
      <c r="F19" s="1"/>
      <c r="G19" s="1"/>
      <c r="H19" s="1"/>
      <c r="I19" s="1"/>
      <c r="J19" s="27"/>
      <c r="K19" s="40">
        <v>6</v>
      </c>
      <c r="L19" s="28">
        <f t="shared" ref="L19:L20" si="7">IF(M19=0,SUMPRODUCT( -- (TRIM(F19:I19)&lt;&gt;""),$F$3:$I$3),"Error")</f>
        <v>0</v>
      </c>
      <c r="M19" s="28">
        <f t="shared" ref="M19:M20" si="8">IF(COUNTA(F19:I19)&gt;1,1,0)</f>
        <v>0</v>
      </c>
      <c r="N19" s="41">
        <f t="shared" si="2"/>
        <v>0</v>
      </c>
      <c r="O19" s="42"/>
    </row>
    <row r="20" spans="1:15" ht="29" x14ac:dyDescent="0.35">
      <c r="A20" s="36"/>
      <c r="B20" s="25" t="s">
        <v>1</v>
      </c>
      <c r="C20" s="33" t="s">
        <v>71</v>
      </c>
      <c r="D20" s="23"/>
      <c r="E20" s="25" t="s">
        <v>29</v>
      </c>
      <c r="F20" s="1"/>
      <c r="I20" s="1"/>
      <c r="J20" s="27" t="s">
        <v>30</v>
      </c>
      <c r="K20" s="40">
        <v>6</v>
      </c>
      <c r="L20" s="28">
        <f t="shared" si="7"/>
        <v>0</v>
      </c>
      <c r="M20" s="28">
        <f t="shared" si="8"/>
        <v>0</v>
      </c>
      <c r="N20" s="41">
        <f t="shared" si="2"/>
        <v>0</v>
      </c>
      <c r="O20" s="42"/>
    </row>
    <row r="21" spans="1:15" x14ac:dyDescent="0.35">
      <c r="A21" s="36"/>
      <c r="B21" s="25"/>
      <c r="C21" s="33"/>
      <c r="D21" s="23"/>
      <c r="E21" s="25"/>
      <c r="F21" s="3"/>
      <c r="I21" s="3"/>
      <c r="J21" s="27"/>
      <c r="K21" s="40"/>
      <c r="L21" s="28"/>
      <c r="M21" s="28"/>
      <c r="N21" s="41">
        <f t="shared" si="2"/>
        <v>0</v>
      </c>
      <c r="O21" s="42"/>
    </row>
    <row r="22" spans="1:15" x14ac:dyDescent="0.35">
      <c r="A22" s="34" t="s">
        <v>69</v>
      </c>
      <c r="B22" s="31">
        <v>5</v>
      </c>
      <c r="C22" s="32" t="s">
        <v>7</v>
      </c>
      <c r="D22" s="23"/>
      <c r="E22" s="25"/>
      <c r="J22" s="27"/>
      <c r="K22" s="28"/>
      <c r="L22" s="28"/>
      <c r="M22" s="28"/>
      <c r="N22" s="41">
        <f t="shared" si="2"/>
        <v>0</v>
      </c>
      <c r="O22" s="42"/>
    </row>
    <row r="23" spans="1:15" ht="24.75" customHeight="1" x14ac:dyDescent="0.35">
      <c r="A23" s="34"/>
      <c r="B23" s="25" t="s">
        <v>0</v>
      </c>
      <c r="C23" s="33" t="s">
        <v>58</v>
      </c>
      <c r="D23" s="23"/>
      <c r="E23" s="25"/>
      <c r="F23" s="1"/>
      <c r="G23" s="1"/>
      <c r="H23" s="1"/>
      <c r="I23" s="1"/>
      <c r="J23" s="27"/>
      <c r="K23" s="40">
        <v>6</v>
      </c>
      <c r="L23" s="28">
        <f t="shared" ref="L23:L25" si="9">IF(M23=0,SUMPRODUCT( -- (TRIM(F23:I23)&lt;&gt;""),$F$3:$I$3),"Error")</f>
        <v>0</v>
      </c>
      <c r="M23" s="28">
        <f t="shared" ref="M23:M25" si="10">IF(COUNTA(F23:I23)&gt;1,1,0)</f>
        <v>0</v>
      </c>
      <c r="N23" s="41">
        <f t="shared" si="2"/>
        <v>0</v>
      </c>
      <c r="O23" s="42"/>
    </row>
    <row r="24" spans="1:15" ht="29" x14ac:dyDescent="0.35">
      <c r="A24" s="34"/>
      <c r="B24" s="25" t="s">
        <v>1</v>
      </c>
      <c r="C24" s="33" t="s">
        <v>56</v>
      </c>
      <c r="D24" s="23"/>
      <c r="E24" s="25"/>
      <c r="F24" s="1"/>
      <c r="G24" s="1"/>
      <c r="H24" s="1"/>
      <c r="I24" s="1"/>
      <c r="J24" s="27"/>
      <c r="K24" s="40">
        <v>6</v>
      </c>
      <c r="L24" s="28">
        <f t="shared" si="9"/>
        <v>0</v>
      </c>
      <c r="M24" s="28">
        <f t="shared" si="10"/>
        <v>0</v>
      </c>
      <c r="N24" s="41">
        <f t="shared" si="2"/>
        <v>0</v>
      </c>
      <c r="O24" s="42"/>
    </row>
    <row r="25" spans="1:15" ht="25.5" customHeight="1" x14ac:dyDescent="0.35">
      <c r="A25" s="34"/>
      <c r="B25" s="25" t="s">
        <v>2</v>
      </c>
      <c r="C25" s="33" t="s">
        <v>57</v>
      </c>
      <c r="D25" s="23"/>
      <c r="E25" s="25"/>
      <c r="F25" s="1"/>
      <c r="G25" s="1"/>
      <c r="H25" s="1"/>
      <c r="I25" s="1"/>
      <c r="J25" s="27"/>
      <c r="K25" s="40">
        <v>6</v>
      </c>
      <c r="L25" s="28">
        <f t="shared" si="9"/>
        <v>0</v>
      </c>
      <c r="M25" s="28">
        <f t="shared" si="10"/>
        <v>0</v>
      </c>
      <c r="N25" s="41">
        <f t="shared" si="2"/>
        <v>0</v>
      </c>
      <c r="O25" s="42"/>
    </row>
    <row r="26" spans="1:15" x14ac:dyDescent="0.35">
      <c r="A26" s="34"/>
      <c r="B26" s="25"/>
      <c r="C26" s="33"/>
      <c r="D26" s="23"/>
      <c r="E26" s="25"/>
      <c r="F26" s="3"/>
      <c r="I26" s="3"/>
      <c r="J26" s="27"/>
      <c r="K26" s="40"/>
      <c r="L26" s="28"/>
      <c r="M26" s="28"/>
      <c r="N26" s="41">
        <f t="shared" si="2"/>
        <v>0</v>
      </c>
      <c r="O26" s="42"/>
    </row>
    <row r="27" spans="1:15" ht="15.75" customHeight="1" x14ac:dyDescent="0.35">
      <c r="A27" s="36" t="s">
        <v>70</v>
      </c>
      <c r="B27" s="31">
        <v>6</v>
      </c>
      <c r="C27" s="32" t="s">
        <v>50</v>
      </c>
      <c r="D27" s="23"/>
      <c r="E27" s="25"/>
      <c r="J27" s="27"/>
      <c r="K27" s="28"/>
      <c r="L27" s="28"/>
      <c r="M27" s="28"/>
      <c r="N27" s="41">
        <f t="shared" si="2"/>
        <v>0</v>
      </c>
      <c r="O27" s="42"/>
    </row>
    <row r="28" spans="1:15" ht="30" customHeight="1" x14ac:dyDescent="0.35">
      <c r="A28" s="36"/>
      <c r="B28" s="25" t="s">
        <v>0</v>
      </c>
      <c r="C28" s="33" t="s">
        <v>21</v>
      </c>
      <c r="D28" s="23"/>
      <c r="E28" s="25" t="s">
        <v>29</v>
      </c>
      <c r="F28" s="1"/>
      <c r="I28" s="1"/>
      <c r="J28" s="27" t="s">
        <v>30</v>
      </c>
      <c r="K28" s="40">
        <v>6</v>
      </c>
      <c r="L28" s="28">
        <f t="shared" ref="L28:L29" si="11">IF(M28=0,SUMPRODUCT( -- (TRIM(F28:I28)&lt;&gt;""),$F$3:$I$3),"Error")</f>
        <v>0</v>
      </c>
      <c r="M28" s="28">
        <f t="shared" ref="M28:M29" si="12">IF(COUNTA(F28:I28)&gt;1,1,0)</f>
        <v>0</v>
      </c>
      <c r="N28" s="41">
        <f t="shared" si="2"/>
        <v>0</v>
      </c>
      <c r="O28" s="42"/>
    </row>
    <row r="29" spans="1:15" ht="29" x14ac:dyDescent="0.35">
      <c r="A29" s="36"/>
      <c r="B29" s="25" t="s">
        <v>1</v>
      </c>
      <c r="C29" s="33" t="s">
        <v>23</v>
      </c>
      <c r="D29" s="23"/>
      <c r="E29" s="25" t="s">
        <v>29</v>
      </c>
      <c r="F29" s="1"/>
      <c r="I29" s="1"/>
      <c r="J29" s="27" t="s">
        <v>30</v>
      </c>
      <c r="K29" s="40">
        <v>6</v>
      </c>
      <c r="L29" s="28">
        <f t="shared" si="11"/>
        <v>0</v>
      </c>
      <c r="M29" s="28">
        <f t="shared" si="12"/>
        <v>0</v>
      </c>
      <c r="N29" s="41">
        <f t="shared" si="2"/>
        <v>0</v>
      </c>
      <c r="O29" s="42"/>
    </row>
    <row r="30" spans="1:15" x14ac:dyDescent="0.35">
      <c r="A30" s="36"/>
      <c r="B30" s="25"/>
      <c r="C30" s="33"/>
      <c r="D30" s="23"/>
      <c r="E30" s="25"/>
      <c r="F30" s="3"/>
      <c r="I30" s="3"/>
      <c r="J30" s="27"/>
      <c r="K30" s="40"/>
      <c r="L30" s="28"/>
      <c r="M30" s="28"/>
      <c r="N30" s="41">
        <f t="shared" si="2"/>
        <v>0</v>
      </c>
      <c r="O30" s="42"/>
    </row>
    <row r="31" spans="1:15" x14ac:dyDescent="0.35">
      <c r="A31" s="34" t="s">
        <v>69</v>
      </c>
      <c r="B31" s="31">
        <v>7</v>
      </c>
      <c r="C31" s="32" t="s">
        <v>53</v>
      </c>
      <c r="D31" s="23"/>
      <c r="E31" s="25"/>
      <c r="J31" s="27"/>
      <c r="K31" s="28"/>
      <c r="L31" s="28"/>
      <c r="M31" s="28"/>
      <c r="N31" s="41">
        <f t="shared" si="2"/>
        <v>0</v>
      </c>
      <c r="O31" s="42"/>
    </row>
    <row r="32" spans="1:15" ht="30" customHeight="1" x14ac:dyDescent="0.35">
      <c r="A32" s="34"/>
      <c r="B32" s="25" t="s">
        <v>0</v>
      </c>
      <c r="C32" s="35" t="s">
        <v>54</v>
      </c>
      <c r="D32" s="23"/>
      <c r="E32" s="25" t="s">
        <v>29</v>
      </c>
      <c r="F32" s="1"/>
      <c r="I32" s="1"/>
      <c r="J32" s="27" t="s">
        <v>30</v>
      </c>
      <c r="K32" s="40">
        <v>18</v>
      </c>
      <c r="L32" s="28">
        <f>IF(M32=0,SUMPRODUCT( -- (TRIM(F32:I32)&lt;&gt;""),$F$3:$I$3),"Error")</f>
        <v>0</v>
      </c>
      <c r="M32" s="28">
        <f>IF(COUNTA(F32:I32)&gt;1,1,0)</f>
        <v>0</v>
      </c>
      <c r="N32" s="41">
        <f t="shared" si="2"/>
        <v>0</v>
      </c>
      <c r="O32" s="42"/>
    </row>
    <row r="33" spans="1:15" x14ac:dyDescent="0.35">
      <c r="A33" s="34"/>
      <c r="B33" s="25"/>
      <c r="C33" s="33"/>
      <c r="D33" s="23"/>
      <c r="E33" s="25"/>
      <c r="J33" s="27"/>
      <c r="K33" s="28"/>
      <c r="L33" s="28"/>
      <c r="M33" s="28"/>
      <c r="N33" s="41">
        <f t="shared" si="2"/>
        <v>0</v>
      </c>
      <c r="O33" s="42"/>
    </row>
    <row r="34" spans="1:15" x14ac:dyDescent="0.35">
      <c r="A34" s="34" t="s">
        <v>69</v>
      </c>
      <c r="B34" s="31">
        <v>8</v>
      </c>
      <c r="C34" s="32" t="s">
        <v>52</v>
      </c>
      <c r="D34" s="23"/>
      <c r="E34" s="25"/>
      <c r="J34" s="27"/>
      <c r="K34" s="28"/>
      <c r="L34" s="28"/>
      <c r="M34" s="28"/>
      <c r="N34" s="41">
        <f t="shared" si="2"/>
        <v>0</v>
      </c>
      <c r="O34" s="42"/>
    </row>
    <row r="35" spans="1:15" x14ac:dyDescent="0.35">
      <c r="A35" s="34"/>
      <c r="B35" s="25" t="s">
        <v>0</v>
      </c>
      <c r="C35" s="33" t="s">
        <v>33</v>
      </c>
      <c r="D35" s="23"/>
      <c r="E35" s="25" t="s">
        <v>29</v>
      </c>
      <c r="F35" s="1"/>
      <c r="I35" s="1"/>
      <c r="J35" s="27" t="s">
        <v>30</v>
      </c>
      <c r="K35" s="40">
        <v>18</v>
      </c>
      <c r="L35" s="28">
        <f>IF(M35=0,SUMPRODUCT( -- (TRIM(F35:I35)&lt;&gt;""),$F$3:$I$3),"Error")</f>
        <v>0</v>
      </c>
      <c r="M35" s="28">
        <f>IF(COUNTA(F35:I35)&gt;1,1,0)</f>
        <v>0</v>
      </c>
      <c r="N35" s="41">
        <f t="shared" si="2"/>
        <v>0</v>
      </c>
      <c r="O35" s="42"/>
    </row>
    <row r="36" spans="1:15" x14ac:dyDescent="0.35">
      <c r="A36" s="34"/>
      <c r="B36" s="25"/>
      <c r="C36" s="33"/>
      <c r="D36" s="23"/>
      <c r="E36" s="25"/>
      <c r="J36" s="27"/>
      <c r="K36" s="28"/>
      <c r="L36" s="28"/>
      <c r="M36" s="28"/>
      <c r="N36" s="41">
        <f t="shared" si="2"/>
        <v>0</v>
      </c>
      <c r="O36" s="42"/>
    </row>
    <row r="37" spans="1:15" x14ac:dyDescent="0.35">
      <c r="A37" s="34" t="s">
        <v>69</v>
      </c>
      <c r="B37" s="37">
        <v>9</v>
      </c>
      <c r="C37" s="32" t="s">
        <v>59</v>
      </c>
      <c r="D37" s="23"/>
      <c r="E37" s="25"/>
      <c r="F37" s="3"/>
      <c r="I37" s="3"/>
      <c r="J37" s="27"/>
      <c r="K37" s="40"/>
      <c r="L37" s="28"/>
      <c r="M37" s="28"/>
      <c r="N37" s="41">
        <f t="shared" si="2"/>
        <v>0</v>
      </c>
      <c r="O37" s="42"/>
    </row>
    <row r="38" spans="1:15" ht="29" x14ac:dyDescent="0.35">
      <c r="A38" s="34"/>
      <c r="B38" s="25" t="s">
        <v>0</v>
      </c>
      <c r="C38" s="33" t="s">
        <v>60</v>
      </c>
      <c r="D38" s="23"/>
      <c r="E38" s="25" t="s">
        <v>29</v>
      </c>
      <c r="F38" s="1"/>
      <c r="I38" s="1"/>
      <c r="J38" s="27" t="s">
        <v>30</v>
      </c>
      <c r="K38" s="40">
        <v>9</v>
      </c>
      <c r="L38" s="28">
        <f t="shared" ref="L38:L39" si="13">IF(M38=0,SUMPRODUCT( -- (TRIM(F38:I38)&lt;&gt;""),$F$3:$I$3),"Error")</f>
        <v>0</v>
      </c>
      <c r="M38" s="28">
        <f t="shared" ref="M38:M39" si="14">IF(COUNTA(F38:I38)&gt;1,1,0)</f>
        <v>0</v>
      </c>
      <c r="N38" s="41">
        <f t="shared" si="2"/>
        <v>0</v>
      </c>
      <c r="O38" s="42"/>
    </row>
    <row r="39" spans="1:15" ht="30" customHeight="1" x14ac:dyDescent="0.35">
      <c r="A39" s="34"/>
      <c r="B39" s="25" t="s">
        <v>1</v>
      </c>
      <c r="C39" s="33" t="s">
        <v>61</v>
      </c>
      <c r="D39" s="23"/>
      <c r="E39" s="25" t="s">
        <v>29</v>
      </c>
      <c r="F39" s="1"/>
      <c r="I39" s="1"/>
      <c r="J39" s="27" t="s">
        <v>30</v>
      </c>
      <c r="K39" s="40">
        <v>9</v>
      </c>
      <c r="L39" s="28">
        <f t="shared" si="13"/>
        <v>0</v>
      </c>
      <c r="M39" s="28">
        <f t="shared" si="14"/>
        <v>0</v>
      </c>
      <c r="N39" s="41">
        <f t="shared" si="2"/>
        <v>0</v>
      </c>
      <c r="O39" s="42"/>
    </row>
    <row r="40" spans="1:15" ht="29" x14ac:dyDescent="0.35">
      <c r="A40" s="36" t="s">
        <v>70</v>
      </c>
      <c r="B40" s="31">
        <v>10</v>
      </c>
      <c r="C40" s="32" t="s">
        <v>46</v>
      </c>
      <c r="D40" s="23"/>
      <c r="E40" s="25"/>
      <c r="J40" s="27"/>
      <c r="K40" s="28"/>
      <c r="L40" s="28"/>
      <c r="M40" s="28"/>
      <c r="N40" s="41">
        <f t="shared" si="2"/>
        <v>0</v>
      </c>
      <c r="O40" s="42"/>
    </row>
    <row r="41" spans="1:15" ht="30" customHeight="1" x14ac:dyDescent="0.35">
      <c r="A41" s="36"/>
      <c r="B41" s="25" t="s">
        <v>0</v>
      </c>
      <c r="C41" s="33" t="s">
        <v>34</v>
      </c>
      <c r="D41" s="23"/>
      <c r="E41" s="25" t="s">
        <v>29</v>
      </c>
      <c r="F41" s="1"/>
      <c r="I41" s="1"/>
      <c r="J41" s="27" t="s">
        <v>30</v>
      </c>
      <c r="K41" s="40">
        <v>6</v>
      </c>
      <c r="L41" s="28">
        <f t="shared" ref="L41:L42" si="15">IF(M41=0,SUMPRODUCT( -- (TRIM(F41:I41)&lt;&gt;""),$F$3:$I$3),"Error")</f>
        <v>0</v>
      </c>
      <c r="M41" s="28">
        <f t="shared" ref="M41:M42" si="16">IF(COUNTA(F41:I41)&gt;1,1,0)</f>
        <v>0</v>
      </c>
      <c r="N41" s="41">
        <f t="shared" si="2"/>
        <v>0</v>
      </c>
      <c r="O41" s="42"/>
    </row>
    <row r="42" spans="1:15" ht="29" x14ac:dyDescent="0.35">
      <c r="A42" s="36"/>
      <c r="B42" s="25" t="s">
        <v>1</v>
      </c>
      <c r="C42" s="33" t="s">
        <v>35</v>
      </c>
      <c r="D42" s="23"/>
      <c r="E42" s="25" t="s">
        <v>29</v>
      </c>
      <c r="F42" s="1"/>
      <c r="I42" s="1"/>
      <c r="J42" s="27" t="s">
        <v>30</v>
      </c>
      <c r="K42" s="40">
        <v>6</v>
      </c>
      <c r="L42" s="28">
        <f t="shared" si="15"/>
        <v>0</v>
      </c>
      <c r="M42" s="28">
        <f t="shared" si="16"/>
        <v>0</v>
      </c>
      <c r="N42" s="41">
        <f t="shared" si="2"/>
        <v>0</v>
      </c>
      <c r="O42" s="42"/>
    </row>
    <row r="43" spans="1:15" x14ac:dyDescent="0.35">
      <c r="A43" s="36"/>
      <c r="B43" s="25"/>
      <c r="C43" s="33"/>
      <c r="D43" s="23"/>
      <c r="E43" s="25"/>
      <c r="F43" s="3"/>
      <c r="I43" s="3"/>
      <c r="J43" s="27"/>
      <c r="K43" s="40"/>
      <c r="L43" s="28"/>
      <c r="M43" s="28"/>
      <c r="N43" s="41">
        <f t="shared" si="2"/>
        <v>0</v>
      </c>
      <c r="O43" s="42"/>
    </row>
    <row r="44" spans="1:15" x14ac:dyDescent="0.35">
      <c r="A44" s="36" t="s">
        <v>70</v>
      </c>
      <c r="B44" s="31">
        <v>11</v>
      </c>
      <c r="C44" s="32" t="s">
        <v>45</v>
      </c>
      <c r="D44" s="23"/>
      <c r="E44" s="25"/>
      <c r="J44" s="27"/>
      <c r="K44" s="28"/>
      <c r="L44" s="28"/>
      <c r="M44" s="28"/>
      <c r="N44" s="41">
        <f t="shared" si="2"/>
        <v>0</v>
      </c>
      <c r="O44" s="42"/>
    </row>
    <row r="45" spans="1:15" ht="29" x14ac:dyDescent="0.35">
      <c r="A45" s="36"/>
      <c r="B45" s="25" t="s">
        <v>0</v>
      </c>
      <c r="C45" s="33" t="s">
        <v>5</v>
      </c>
      <c r="D45" s="23"/>
      <c r="E45" s="25" t="s">
        <v>29</v>
      </c>
      <c r="F45" s="1"/>
      <c r="I45" s="1"/>
      <c r="J45" s="27" t="s">
        <v>30</v>
      </c>
      <c r="K45" s="40">
        <v>6</v>
      </c>
      <c r="L45" s="28">
        <f t="shared" ref="L45:L46" si="17">IF(M45=0,SUMPRODUCT( -- (TRIM(F45:I45)&lt;&gt;""),$F$3:$I$3),"Error")</f>
        <v>0</v>
      </c>
      <c r="M45" s="28">
        <f t="shared" ref="M45:M46" si="18">IF(COUNTA(F45:I45)&gt;1,1,0)</f>
        <v>0</v>
      </c>
      <c r="N45" s="41">
        <f t="shared" si="2"/>
        <v>0</v>
      </c>
      <c r="O45" s="42"/>
    </row>
    <row r="46" spans="1:15" ht="30" customHeight="1" x14ac:dyDescent="0.35">
      <c r="A46" s="36"/>
      <c r="B46" s="25" t="s">
        <v>1</v>
      </c>
      <c r="C46" s="33" t="s">
        <v>62</v>
      </c>
      <c r="D46" s="23"/>
      <c r="E46" s="25" t="s">
        <v>29</v>
      </c>
      <c r="F46" s="1"/>
      <c r="I46" s="1"/>
      <c r="J46" s="27" t="s">
        <v>30</v>
      </c>
      <c r="K46" s="40">
        <v>6</v>
      </c>
      <c r="L46" s="28">
        <f t="shared" si="17"/>
        <v>0</v>
      </c>
      <c r="M46" s="28">
        <f t="shared" si="18"/>
        <v>0</v>
      </c>
      <c r="N46" s="41">
        <f t="shared" si="2"/>
        <v>0</v>
      </c>
      <c r="O46" s="42"/>
    </row>
    <row r="47" spans="1:15" x14ac:dyDescent="0.35">
      <c r="A47" s="36"/>
      <c r="B47" s="25"/>
      <c r="C47" s="33"/>
      <c r="D47" s="23"/>
      <c r="E47" s="25"/>
      <c r="F47" s="3"/>
      <c r="G47" s="3"/>
      <c r="H47" s="3"/>
      <c r="I47" s="3"/>
      <c r="J47" s="27"/>
      <c r="K47" s="40"/>
      <c r="L47" s="28"/>
      <c r="M47" s="28"/>
      <c r="N47" s="41">
        <f t="shared" si="2"/>
        <v>0</v>
      </c>
      <c r="O47" s="42"/>
    </row>
    <row r="48" spans="1:15" x14ac:dyDescent="0.35">
      <c r="A48" s="36" t="s">
        <v>70</v>
      </c>
      <c r="B48" s="31">
        <v>12</v>
      </c>
      <c r="C48" s="32" t="s">
        <v>47</v>
      </c>
      <c r="D48" s="23"/>
      <c r="E48" s="25"/>
      <c r="J48" s="27"/>
      <c r="K48" s="28"/>
      <c r="L48" s="28"/>
      <c r="M48" s="28"/>
      <c r="N48" s="41">
        <f t="shared" si="2"/>
        <v>0</v>
      </c>
      <c r="O48" s="42"/>
    </row>
    <row r="49" spans="1:15" x14ac:dyDescent="0.35">
      <c r="A49" s="36"/>
      <c r="B49" s="25" t="s">
        <v>0</v>
      </c>
      <c r="C49" s="33" t="s">
        <v>22</v>
      </c>
      <c r="D49" s="23"/>
      <c r="E49" s="25" t="s">
        <v>29</v>
      </c>
      <c r="F49" s="1"/>
      <c r="I49" s="1"/>
      <c r="J49" s="27" t="s">
        <v>30</v>
      </c>
      <c r="K49" s="40">
        <v>12</v>
      </c>
      <c r="L49" s="28">
        <f>IF(M49=0,SUMPRODUCT( -- (TRIM(F49:I49)&lt;&gt;""),$F$3:$I$3),"Error")</f>
        <v>0</v>
      </c>
      <c r="M49" s="28">
        <f>IF(COUNTA(F49:I49)&gt;1,1,0)</f>
        <v>0</v>
      </c>
      <c r="N49" s="41">
        <f t="shared" si="2"/>
        <v>0</v>
      </c>
      <c r="O49" s="42"/>
    </row>
    <row r="50" spans="1:15" x14ac:dyDescent="0.35">
      <c r="A50" s="36"/>
      <c r="B50" s="25"/>
      <c r="C50" s="33"/>
      <c r="D50" s="23"/>
      <c r="E50" s="25"/>
      <c r="F50" s="3"/>
      <c r="I50" s="3"/>
      <c r="J50" s="27"/>
      <c r="K50" s="40"/>
      <c r="L50" s="28"/>
      <c r="M50" s="28"/>
      <c r="N50" s="41">
        <f t="shared" si="2"/>
        <v>0</v>
      </c>
      <c r="O50" s="42"/>
    </row>
    <row r="51" spans="1:15" x14ac:dyDescent="0.35">
      <c r="A51" s="30" t="s">
        <v>68</v>
      </c>
      <c r="B51" s="31">
        <v>13</v>
      </c>
      <c r="C51" s="32" t="s">
        <v>51</v>
      </c>
      <c r="D51" s="23"/>
      <c r="E51" s="25"/>
      <c r="J51" s="27"/>
      <c r="K51" s="28"/>
      <c r="L51" s="28"/>
      <c r="M51" s="28"/>
      <c r="N51" s="41">
        <f t="shared" si="2"/>
        <v>0</v>
      </c>
      <c r="O51" s="42"/>
    </row>
    <row r="52" spans="1:15" ht="16.5" customHeight="1" x14ac:dyDescent="0.35">
      <c r="A52" s="30"/>
      <c r="B52" s="25" t="s">
        <v>0</v>
      </c>
      <c r="C52" s="33" t="s">
        <v>20</v>
      </c>
      <c r="D52" s="23"/>
      <c r="E52" s="25"/>
      <c r="F52" s="1"/>
      <c r="G52" s="1"/>
      <c r="H52" s="1"/>
      <c r="I52" s="1"/>
      <c r="J52" s="27"/>
      <c r="K52" s="40">
        <v>15</v>
      </c>
      <c r="L52" s="28">
        <f t="shared" ref="L52:L53" si="19">IF(M52=0,SUMPRODUCT( -- (TRIM(F52:I52)&lt;&gt;""),$F$3:$I$3),"Error")</f>
        <v>0</v>
      </c>
      <c r="M52" s="28">
        <f t="shared" ref="M52:M53" si="20">IF(COUNTA(F52:I52)&gt;1,1,0)</f>
        <v>0</v>
      </c>
      <c r="N52" s="41">
        <f t="shared" si="2"/>
        <v>0</v>
      </c>
      <c r="O52" s="42"/>
    </row>
    <row r="53" spans="1:15" ht="29" x14ac:dyDescent="0.35">
      <c r="A53" s="30"/>
      <c r="B53" s="25" t="s">
        <v>1</v>
      </c>
      <c r="C53" s="33" t="s">
        <v>19</v>
      </c>
      <c r="D53" s="23"/>
      <c r="E53" s="25" t="s">
        <v>29</v>
      </c>
      <c r="F53" s="1"/>
      <c r="I53" s="1"/>
      <c r="J53" s="27" t="s">
        <v>30</v>
      </c>
      <c r="K53" s="40">
        <v>15</v>
      </c>
      <c r="L53" s="28">
        <f t="shared" si="19"/>
        <v>0</v>
      </c>
      <c r="M53" s="28">
        <f t="shared" si="20"/>
        <v>0</v>
      </c>
      <c r="N53" s="41">
        <f t="shared" si="2"/>
        <v>0</v>
      </c>
      <c r="O53" s="42"/>
    </row>
    <row r="54" spans="1:15" x14ac:dyDescent="0.35">
      <c r="A54" s="30"/>
      <c r="B54" s="25"/>
      <c r="C54" s="23"/>
      <c r="D54" s="23"/>
      <c r="E54" s="25"/>
      <c r="J54" s="27"/>
      <c r="K54" s="28"/>
      <c r="L54" s="28"/>
      <c r="M54" s="28"/>
      <c r="N54" s="41">
        <f t="shared" si="2"/>
        <v>0</v>
      </c>
      <c r="O54" s="42"/>
    </row>
    <row r="55" spans="1:15" ht="29" x14ac:dyDescent="0.35">
      <c r="A55" s="30" t="s">
        <v>68</v>
      </c>
      <c r="B55" s="37">
        <v>14</v>
      </c>
      <c r="C55" s="32" t="s">
        <v>48</v>
      </c>
      <c r="D55" s="23"/>
      <c r="E55" s="25"/>
      <c r="J55" s="27"/>
      <c r="K55" s="28"/>
      <c r="L55" s="28"/>
      <c r="M55" s="28"/>
      <c r="N55" s="41">
        <f t="shared" si="2"/>
        <v>0</v>
      </c>
      <c r="O55" s="42"/>
    </row>
    <row r="56" spans="1:15" ht="29" x14ac:dyDescent="0.35">
      <c r="A56" s="30"/>
      <c r="B56" s="25" t="s">
        <v>0</v>
      </c>
      <c r="C56" s="33" t="s">
        <v>4</v>
      </c>
      <c r="D56" s="23"/>
      <c r="E56" s="25" t="s">
        <v>29</v>
      </c>
      <c r="F56" s="1"/>
      <c r="I56" s="1"/>
      <c r="J56" s="27" t="s">
        <v>30</v>
      </c>
      <c r="K56" s="40">
        <v>30</v>
      </c>
      <c r="L56" s="28">
        <f>IF(M56=0,SUMPRODUCT( -- (TRIM(F56:I56)&lt;&gt;""),$F$3:$I$3),"Error")</f>
        <v>0</v>
      </c>
      <c r="M56" s="28">
        <f>IF(COUNTA(F56:I56)&gt;1,1,0)</f>
        <v>0</v>
      </c>
      <c r="N56" s="41">
        <f t="shared" si="2"/>
        <v>0</v>
      </c>
      <c r="O56" s="42"/>
    </row>
    <row r="57" spans="1:15" x14ac:dyDescent="0.35">
      <c r="A57" s="30"/>
      <c r="B57" s="25"/>
      <c r="C57" s="33"/>
      <c r="D57" s="23"/>
      <c r="E57" s="25"/>
      <c r="F57" s="3"/>
      <c r="I57" s="3"/>
      <c r="J57" s="27"/>
      <c r="K57" s="40"/>
      <c r="L57" s="28"/>
      <c r="M57" s="28"/>
      <c r="N57" s="41">
        <f t="shared" si="2"/>
        <v>0</v>
      </c>
      <c r="O57" s="42"/>
    </row>
    <row r="58" spans="1:15" ht="29" x14ac:dyDescent="0.35">
      <c r="A58" s="36" t="s">
        <v>70</v>
      </c>
      <c r="B58" s="31">
        <v>15</v>
      </c>
      <c r="C58" s="32" t="s">
        <v>66</v>
      </c>
      <c r="D58" s="23"/>
      <c r="E58" s="25"/>
      <c r="J58" s="27"/>
      <c r="K58" s="28"/>
      <c r="L58" s="28"/>
      <c r="M58" s="28"/>
      <c r="N58" s="41">
        <f t="shared" si="2"/>
        <v>0</v>
      </c>
      <c r="O58" s="42"/>
    </row>
    <row r="59" spans="1:15" ht="45" customHeight="1" x14ac:dyDescent="0.35">
      <c r="A59" s="36"/>
      <c r="B59" s="25" t="s">
        <v>0</v>
      </c>
      <c r="C59" s="38" t="s">
        <v>72</v>
      </c>
      <c r="D59" s="23"/>
      <c r="E59" s="25"/>
      <c r="F59" s="1"/>
      <c r="I59" s="1"/>
      <c r="J59" s="27"/>
      <c r="K59" s="40">
        <v>12</v>
      </c>
      <c r="L59" s="28">
        <f>IF(M59=0,SUMPRODUCT( -- (TRIM(F59:I59)&lt;&gt;""),$F$3:$I$3),"Error")</f>
        <v>0</v>
      </c>
      <c r="M59" s="28">
        <f>IF(COUNTA(F59:I59)&gt;1,1,0)</f>
        <v>0</v>
      </c>
      <c r="N59" s="41">
        <f t="shared" si="2"/>
        <v>0</v>
      </c>
      <c r="O59" s="42"/>
    </row>
    <row r="60" spans="1:15" x14ac:dyDescent="0.35">
      <c r="A60" s="30" t="s">
        <v>68</v>
      </c>
      <c r="B60" s="31">
        <v>16</v>
      </c>
      <c r="C60" s="32" t="s">
        <v>64</v>
      </c>
      <c r="D60" s="23"/>
      <c r="E60" s="25"/>
      <c r="J60" s="27"/>
      <c r="K60" s="28"/>
      <c r="L60" s="28"/>
      <c r="M60" s="28"/>
      <c r="N60" s="41">
        <f t="shared" si="2"/>
        <v>0</v>
      </c>
      <c r="O60" s="42"/>
    </row>
    <row r="61" spans="1:15" ht="29" x14ac:dyDescent="0.35">
      <c r="A61" s="30"/>
      <c r="B61" s="25" t="s">
        <v>0</v>
      </c>
      <c r="C61" s="33" t="s">
        <v>55</v>
      </c>
      <c r="D61" s="23"/>
      <c r="E61" s="25" t="s">
        <v>29</v>
      </c>
      <c r="F61" s="1"/>
      <c r="I61" s="1"/>
      <c r="J61" s="27" t="s">
        <v>30</v>
      </c>
      <c r="K61" s="40">
        <v>10</v>
      </c>
      <c r="L61" s="28">
        <f>IF(M61=0,SUMPRODUCT( -- (TRIM(F61:I61)&lt;&gt;""),$F$3:$I$3),"Error")</f>
        <v>0</v>
      </c>
      <c r="M61" s="28">
        <f>IF(COUNTA(F61:I61)&gt;1,1,0)</f>
        <v>0</v>
      </c>
      <c r="N61" s="41">
        <f t="shared" si="2"/>
        <v>0</v>
      </c>
      <c r="O61" s="42"/>
    </row>
    <row r="62" spans="1:15" ht="21" customHeight="1" x14ac:dyDescent="0.35">
      <c r="A62" s="30"/>
      <c r="B62" s="25" t="s">
        <v>1</v>
      </c>
      <c r="C62" s="33" t="s">
        <v>3</v>
      </c>
      <c r="D62" s="23"/>
      <c r="E62" s="25" t="s">
        <v>29</v>
      </c>
      <c r="F62" s="1"/>
      <c r="I62" s="1"/>
      <c r="J62" s="27" t="s">
        <v>30</v>
      </c>
      <c r="K62" s="40">
        <v>10</v>
      </c>
      <c r="L62" s="28">
        <f t="shared" ref="L62:L63" si="21">IF(M62=0,SUMPRODUCT( -- (TRIM(F62:I62)&lt;&gt;""),$F$3:$I$3),"Error")</f>
        <v>0</v>
      </c>
      <c r="M62" s="28">
        <f>IF(COUNTA(F62:I62)&gt;1,1,0)</f>
        <v>0</v>
      </c>
      <c r="N62" s="41">
        <f t="shared" si="2"/>
        <v>0</v>
      </c>
      <c r="O62" s="42"/>
    </row>
    <row r="63" spans="1:15" ht="30" customHeight="1" x14ac:dyDescent="0.35">
      <c r="A63" s="30"/>
      <c r="B63" s="25" t="s">
        <v>2</v>
      </c>
      <c r="C63" s="33" t="s">
        <v>63</v>
      </c>
      <c r="D63" s="23"/>
      <c r="E63" s="25" t="s">
        <v>29</v>
      </c>
      <c r="F63" s="1"/>
      <c r="I63" s="1"/>
      <c r="J63" s="27" t="s">
        <v>30</v>
      </c>
      <c r="K63" s="40">
        <v>10</v>
      </c>
      <c r="L63" s="28">
        <f t="shared" si="21"/>
        <v>0</v>
      </c>
      <c r="M63" s="28">
        <f>IF(COUNTA(F63:I63)&gt;1,1,0)</f>
        <v>0</v>
      </c>
      <c r="N63" s="41">
        <f t="shared" si="2"/>
        <v>0</v>
      </c>
      <c r="O63" s="42"/>
    </row>
    <row r="64" spans="1:15" x14ac:dyDescent="0.35">
      <c r="A64" s="30" t="s">
        <v>68</v>
      </c>
      <c r="B64" s="31">
        <v>17</v>
      </c>
      <c r="C64" s="32" t="s">
        <v>65</v>
      </c>
      <c r="D64" s="23"/>
      <c r="E64" s="25"/>
      <c r="J64" s="27"/>
      <c r="K64" s="28"/>
      <c r="L64" s="28"/>
      <c r="M64" s="28"/>
      <c r="N64" s="41">
        <f t="shared" si="2"/>
        <v>0</v>
      </c>
      <c r="O64" s="42"/>
    </row>
    <row r="65" spans="1:15" ht="43.5" x14ac:dyDescent="0.35">
      <c r="A65" s="30"/>
      <c r="B65" s="39" t="s">
        <v>0</v>
      </c>
      <c r="C65" s="33" t="s">
        <v>16</v>
      </c>
      <c r="D65" s="23"/>
      <c r="E65" s="25" t="s">
        <v>29</v>
      </c>
      <c r="F65" s="1"/>
      <c r="I65" s="1"/>
      <c r="J65" s="27" t="s">
        <v>30</v>
      </c>
      <c r="K65" s="40">
        <v>30</v>
      </c>
      <c r="L65" s="28">
        <f>IF(M65=0,SUMPRODUCT( -- (TRIM(F65:I65)&lt;&gt;""),$F$3:$I$3),"Error")</f>
        <v>0</v>
      </c>
      <c r="M65" s="28">
        <f>IF(COUNTA(F65:I65)&gt;1,1,0)</f>
        <v>0</v>
      </c>
      <c r="N65" s="41">
        <f t="shared" si="2"/>
        <v>0</v>
      </c>
      <c r="O65" s="42"/>
    </row>
    <row r="66" spans="1:15" x14ac:dyDescent="0.35">
      <c r="A66" s="30" t="s">
        <v>68</v>
      </c>
      <c r="B66" s="31">
        <v>18</v>
      </c>
      <c r="C66" s="32" t="s">
        <v>15</v>
      </c>
      <c r="D66" s="23"/>
      <c r="E66" s="25"/>
      <c r="J66" s="27"/>
      <c r="K66" s="28"/>
      <c r="L66" s="28"/>
      <c r="M66" s="28"/>
      <c r="N66" s="41">
        <f t="shared" si="2"/>
        <v>0</v>
      </c>
      <c r="O66" s="42"/>
    </row>
    <row r="67" spans="1:15" ht="29" x14ac:dyDescent="0.35">
      <c r="A67" s="30"/>
      <c r="B67" s="25" t="s">
        <v>0</v>
      </c>
      <c r="C67" s="33" t="s">
        <v>9</v>
      </c>
      <c r="D67" s="23"/>
      <c r="E67" s="25" t="s">
        <v>29</v>
      </c>
      <c r="F67" s="1"/>
      <c r="I67" s="1"/>
      <c r="J67" s="27" t="s">
        <v>30</v>
      </c>
      <c r="K67" s="40">
        <v>10</v>
      </c>
      <c r="L67" s="28">
        <f t="shared" ref="L67:L69" si="22">IF(M67=0,SUMPRODUCT( -- (TRIM(F67:I67)&lt;&gt;""),$F$3:$I$3),"Error")</f>
        <v>0</v>
      </c>
      <c r="M67" s="28">
        <f>IF(COUNTA(F67:I67)&gt;1,1,0)</f>
        <v>0</v>
      </c>
      <c r="N67" s="41">
        <f t="shared" si="2"/>
        <v>0</v>
      </c>
      <c r="O67" s="42"/>
    </row>
    <row r="68" spans="1:15" ht="30" customHeight="1" x14ac:dyDescent="0.35">
      <c r="A68" s="30"/>
      <c r="B68" s="39" t="s">
        <v>1</v>
      </c>
      <c r="C68" s="33" t="s">
        <v>10</v>
      </c>
      <c r="D68" s="23"/>
      <c r="E68" s="25" t="s">
        <v>29</v>
      </c>
      <c r="F68" s="1"/>
      <c r="I68" s="1"/>
      <c r="J68" s="27" t="s">
        <v>30</v>
      </c>
      <c r="K68" s="40">
        <v>10</v>
      </c>
      <c r="L68" s="28">
        <f t="shared" si="22"/>
        <v>0</v>
      </c>
      <c r="M68" s="28">
        <f t="shared" ref="M68:M69" si="23">IF(COUNTA(F68:I68)&gt;1,1,0)</f>
        <v>0</v>
      </c>
      <c r="N68" s="41">
        <f t="shared" si="2"/>
        <v>0</v>
      </c>
      <c r="O68" s="42"/>
    </row>
    <row r="69" spans="1:15" ht="29" x14ac:dyDescent="0.35">
      <c r="A69" s="30"/>
      <c r="B69" s="39" t="s">
        <v>2</v>
      </c>
      <c r="C69" s="33" t="s">
        <v>32</v>
      </c>
      <c r="D69" s="23"/>
      <c r="E69" s="25" t="s">
        <v>29</v>
      </c>
      <c r="F69" s="1"/>
      <c r="I69" s="1"/>
      <c r="J69" s="27" t="s">
        <v>30</v>
      </c>
      <c r="K69" s="40">
        <v>10</v>
      </c>
      <c r="L69" s="28">
        <f t="shared" si="22"/>
        <v>0</v>
      </c>
      <c r="M69" s="28">
        <f t="shared" si="23"/>
        <v>0</v>
      </c>
      <c r="N69" s="41">
        <f t="shared" si="2"/>
        <v>0</v>
      </c>
      <c r="O69" s="42"/>
    </row>
    <row r="70" spans="1:15" x14ac:dyDescent="0.35">
      <c r="A70" s="30"/>
      <c r="B70" s="39"/>
      <c r="C70" s="33"/>
      <c r="D70" s="23"/>
      <c r="E70" s="25"/>
      <c r="F70" s="3"/>
      <c r="I70" s="3"/>
      <c r="J70" s="27"/>
      <c r="K70" s="40"/>
      <c r="L70" s="29"/>
      <c r="M70" s="28"/>
      <c r="N70" s="41">
        <f t="shared" ref="N70" si="24">L70*K70</f>
        <v>0</v>
      </c>
      <c r="O70" s="28"/>
    </row>
    <row r="71" spans="1:15" x14ac:dyDescent="0.35">
      <c r="B71" s="6"/>
      <c r="C71" s="12"/>
      <c r="F71" s="3"/>
      <c r="I71" s="3"/>
      <c r="K71" s="11"/>
      <c r="N71" s="13"/>
    </row>
    <row r="72" spans="1:15" x14ac:dyDescent="0.35">
      <c r="N72" s="13"/>
    </row>
  </sheetData>
  <sheetProtection selectLockedCells="1"/>
  <mergeCells count="1">
    <mergeCell ref="B1:C1"/>
  </mergeCells>
  <phoneticPr fontId="7" type="noConversion"/>
  <conditionalFormatting sqref="G1:J1">
    <cfRule type="expression" dxfId="3" priority="1">
      <formula>$I$1="ERROR!"</formula>
    </cfRule>
    <cfRule type="expression" dxfId="2" priority="2">
      <formula>$I$1&gt;$K$1</formula>
    </cfRule>
    <cfRule type="expression" dxfId="1" priority="3">
      <formula>$I$1&gt;$L$1</formula>
    </cfRule>
    <cfRule type="expression" dxfId="0" priority="4">
      <formula>$I$1&lt;=$L$1</formula>
    </cfRule>
  </conditionalFormatting>
  <pageMargins left="0.7" right="0.7" top="0.75" bottom="0.75" header="0.3" footer="0.3"/>
  <pageSetup fitToHeight="0" orientation="portrait" r:id="rId1"/>
  <legacyDrawing r:id="rId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PII Audit Questionnaire</vt:lpstr>
      <vt:lpstr>'PII Audit Questionnaire'!Print_Area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HousePC</dc:creator>
  <cp:lastModifiedBy>Patrick Dunphy</cp:lastModifiedBy>
  <cp:lastPrinted>2017-03-01T01:50:33Z</cp:lastPrinted>
  <dcterms:created xsi:type="dcterms:W3CDTF">2016-10-14T18:50:01Z</dcterms:created>
  <dcterms:modified xsi:type="dcterms:W3CDTF">2017-05-22T13:26:58Z</dcterms:modified>
</cp:coreProperties>
</file>